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ple Market Sizing" sheetId="1" r:id="rId4"/>
  </sheets>
  <definedNames/>
  <calcPr/>
</workbook>
</file>

<file path=xl/sharedStrings.xml><?xml version="1.0" encoding="utf-8"?>
<sst xmlns="http://schemas.openxmlformats.org/spreadsheetml/2006/main" count="52" uniqueCount="46">
  <si>
    <r>
      <rPr>
        <rFont val="Arial"/>
        <b/>
        <color theme="1"/>
      </rPr>
      <t xml:space="preserve">TAM
</t>
    </r>
    <r>
      <rPr>
        <rFont val="Arial"/>
        <b val="0"/>
        <i/>
        <color theme="1"/>
      </rPr>
      <t>Total Addressable Market</t>
    </r>
  </si>
  <si>
    <t>The total number of possible customers times the amount of money they will pay you each year</t>
  </si>
  <si>
    <t>Target</t>
  </si>
  <si>
    <t>Size</t>
  </si>
  <si>
    <t>Notes</t>
  </si>
  <si>
    <t>Children Enrolled in K-12</t>
  </si>
  <si>
    <t>53.9 million K–12 students were enrolled in public, private schools and home school students. 860,000 Home Schooled Students (4.3 million).</t>
  </si>
  <si>
    <t>Estimated % that are reading below grade level</t>
  </si>
  <si>
    <t>34%to 40% need additional reading intervention</t>
  </si>
  <si>
    <t>Estimated # that are reading below grade level</t>
  </si>
  <si>
    <t>Kids who are reading below grade level</t>
  </si>
  <si>
    <r>
      <rPr>
        <rFont val="Arial"/>
        <b/>
        <color theme="1"/>
      </rPr>
      <t xml:space="preserve">SAM
</t>
    </r>
    <r>
      <rPr>
        <rFont val="Arial"/>
        <b val="0"/>
        <i/>
        <color theme="1"/>
      </rPr>
      <t>Total Servicable Market</t>
    </r>
  </si>
  <si>
    <t>Portion of the total number of target customers you could reasonably serve</t>
  </si>
  <si>
    <t>Estimated % that are not recieving specialized intervention at school</t>
  </si>
  <si>
    <t>Only half of the 11.25 mil students identified with reading intervention are receiving specialized instruction from the school</t>
  </si>
  <si>
    <t>Estimated # that are not recieving specialized intervention at school</t>
  </si>
  <si>
    <t>This is the number of students that are not recieving any help with reading in school</t>
  </si>
  <si>
    <r>
      <rPr>
        <rFont val="Arial"/>
        <b/>
        <color theme="1"/>
      </rPr>
      <t xml:space="preserve">SOM
</t>
    </r>
    <r>
      <rPr>
        <rFont val="Arial"/>
        <b val="0"/>
        <i/>
        <color theme="1"/>
      </rPr>
      <t>Total Obtainable Market</t>
    </r>
  </si>
  <si>
    <t>Represents the percentage or market share of the SAM the company might reasonably obtain when factoring in competition, pricing, and adoption curves</t>
  </si>
  <si>
    <t>Estimated % that you could gain as customers</t>
  </si>
  <si>
    <t>Startups should assume 1 - 5 % market share</t>
  </si>
  <si>
    <t>Estimated # that you could gain as customers</t>
  </si>
  <si>
    <r>
      <rPr>
        <rFont val="Arial"/>
        <b/>
        <color theme="1"/>
      </rPr>
      <t xml:space="preserve">ARPU
</t>
    </r>
    <r>
      <rPr>
        <rFont val="Arial"/>
        <b val="0"/>
        <i/>
        <color theme="1"/>
      </rPr>
      <t>Annual Revenue Per User</t>
    </r>
  </si>
  <si>
    <t>Divide the total revenue of your business by the total number of customers</t>
  </si>
  <si>
    <t>Annual Revenue Per User</t>
  </si>
  <si>
    <t>Number of Users</t>
  </si>
  <si>
    <t>Total Annual Revenue</t>
  </si>
  <si>
    <r>
      <rPr>
        <rFont val="Arial"/>
        <b/>
        <color theme="1"/>
      </rPr>
      <t xml:space="preserve">CAC
</t>
    </r>
    <r>
      <rPr>
        <rFont val="Arial"/>
        <b val="0"/>
        <i/>
        <color theme="1"/>
      </rPr>
      <t>Customer Aquisition Cost</t>
    </r>
  </si>
  <si>
    <t>The amount of money you will need to spend on marketing &amp; onboarding costs to gain a paying customer</t>
  </si>
  <si>
    <t>Cost of Acquistion</t>
  </si>
  <si>
    <t>This is what it would need to be to work</t>
  </si>
  <si>
    <t xml:space="preserve">Number of Users </t>
  </si>
  <si>
    <t>Marketing Campaign Spend</t>
  </si>
  <si>
    <t>The goal is the reduce CAC over time, which will happen with brand recognition and time of cohort</t>
  </si>
  <si>
    <t>CAC to LTV Ratio</t>
  </si>
  <si>
    <t>3:1 ratio</t>
  </si>
  <si>
    <r>
      <rPr>
        <rFont val="Arial"/>
        <b/>
        <color theme="1"/>
      </rPr>
      <t xml:space="preserve">Churn
</t>
    </r>
    <r>
      <rPr>
        <rFont val="Arial"/>
        <b val="0"/>
        <i/>
        <color theme="1"/>
      </rPr>
      <t>Churn Rate</t>
    </r>
  </si>
  <si>
    <t>Percentage of customers that cancel or stop paying each month or year</t>
  </si>
  <si>
    <t>% students that will churn each year</t>
  </si>
  <si>
    <t>Number of students who will no longer need your services because they will be reading successuflly</t>
  </si>
  <si>
    <t># students that will churn each year</t>
  </si>
  <si>
    <r>
      <rPr>
        <rFont val="Arial"/>
        <b/>
        <color theme="1"/>
      </rPr>
      <t xml:space="preserve">LTV
</t>
    </r>
    <r>
      <rPr>
        <rFont val="Arial"/>
        <b val="0"/>
        <i/>
        <color theme="1"/>
      </rPr>
      <t>Lifetime Value of a Customer</t>
    </r>
  </si>
  <si>
    <t>The average amount of money a customer will pay you before they churn</t>
  </si>
  <si>
    <t>Average length of time families will pay for your service</t>
  </si>
  <si>
    <t>Number of years a family will stay paying for your service. There are opportunities to upsell and try to increase LTV by adding services helpful to families after a child has reached normal reading levels</t>
  </si>
  <si>
    <t>Average amount of money families will pay for your service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</si>
</sst>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  <font>
      <i/>
      <color theme="1"/>
      <name val="Arial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6D9EEB"/>
        <bgColor rgb="FF6D9EEB"/>
      </patternFill>
    </fill>
    <fill>
      <patternFill patternType="solid">
        <fgColor rgb="FFCFE2F3"/>
        <bgColor rgb="FFCFE2F3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readingOrder="0" shrinkToFit="0" wrapText="0"/>
    </xf>
    <xf borderId="4" fillId="0" fontId="1" numFmtId="0" xfId="0" applyAlignment="1" applyBorder="1" applyFont="1">
      <alignment readingOrder="0" shrinkToFit="0" wrapText="0"/>
    </xf>
    <xf borderId="4" fillId="0" fontId="1" numFmtId="3" xfId="0" applyAlignment="1" applyBorder="1" applyFont="1" applyNumberFormat="1">
      <alignment readingOrder="0" shrinkToFit="0" wrapText="1"/>
    </xf>
    <xf borderId="4" fillId="0" fontId="1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readingOrder="0" shrinkToFit="0" wrapText="0"/>
    </xf>
    <xf borderId="4" fillId="0" fontId="3" numFmtId="3" xfId="0" applyAlignment="1" applyBorder="1" applyFont="1" applyNumberFormat="1">
      <alignment readingOrder="0" shrinkToFit="0" wrapText="1"/>
    </xf>
    <xf borderId="4" fillId="0" fontId="3" numFmtId="0" xfId="0" applyAlignment="1" applyBorder="1" applyFont="1">
      <alignment readingOrder="0" shrinkToFit="0" wrapText="1"/>
    </xf>
    <xf borderId="4" fillId="0" fontId="3" numFmtId="10" xfId="0" applyAlignment="1" applyBorder="1" applyFont="1" applyNumberForma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0"/>
    </xf>
    <xf borderId="1" fillId="3" fontId="4" numFmtId="0" xfId="0" applyAlignment="1" applyBorder="1" applyFont="1">
      <alignment readingOrder="0" shrinkToFit="0" wrapText="0"/>
    </xf>
    <xf borderId="0" fillId="0" fontId="3" numFmtId="0" xfId="0" applyAlignment="1" applyFont="1">
      <alignment shrinkToFit="0" wrapText="0"/>
    </xf>
    <xf borderId="4" fillId="0" fontId="3" numFmtId="0" xfId="0" applyAlignment="1" applyBorder="1" applyFont="1">
      <alignment shrinkToFit="0" wrapText="1"/>
    </xf>
    <xf borderId="1" fillId="4" fontId="1" numFmtId="0" xfId="0" applyAlignment="1" applyBorder="1" applyFill="1" applyFont="1">
      <alignment readingOrder="0"/>
    </xf>
    <xf borderId="1" fillId="5" fontId="4" numFmtId="0" xfId="0" applyAlignment="1" applyBorder="1" applyFill="1" applyFont="1">
      <alignment readingOrder="0"/>
    </xf>
    <xf borderId="4" fillId="0" fontId="3" numFmtId="0" xfId="0" applyAlignment="1" applyBorder="1" applyFont="1">
      <alignment readingOrder="0"/>
    </xf>
    <xf borderId="4" fillId="0" fontId="3" numFmtId="164" xfId="0" applyAlignment="1" applyBorder="1" applyFont="1" applyNumberFormat="1">
      <alignment readingOrder="0"/>
    </xf>
    <xf borderId="4" fillId="0" fontId="3" numFmtId="3" xfId="0" applyAlignment="1" applyBorder="1" applyFont="1" applyNumberFormat="1">
      <alignment readingOrder="0"/>
    </xf>
    <xf borderId="4" fillId="0" fontId="3" numFmtId="165" xfId="0" applyAlignment="1" applyBorder="1" applyFont="1" applyNumberFormat="1">
      <alignment readingOrder="0"/>
    </xf>
    <xf borderId="1" fillId="6" fontId="1" numFmtId="0" xfId="0" applyAlignment="1" applyBorder="1" applyFill="1" applyFont="1">
      <alignment readingOrder="0"/>
    </xf>
    <xf borderId="1" fillId="7" fontId="4" numFmtId="0" xfId="0" applyAlignment="1" applyBorder="1" applyFill="1" applyFont="1">
      <alignment readingOrder="0"/>
    </xf>
    <xf borderId="4" fillId="0" fontId="3" numFmtId="3" xfId="0" applyBorder="1" applyFont="1" applyNumberFormat="1"/>
    <xf borderId="4" fillId="0" fontId="3" numFmtId="165" xfId="0" applyBorder="1" applyFont="1" applyNumberFormat="1"/>
    <xf borderId="4" fillId="0" fontId="3" numFmtId="9" xfId="0" applyAlignment="1" applyBorder="1" applyFont="1" applyNumberFormat="1">
      <alignment readingOrder="0" shrinkToFit="0" wrapText="1"/>
    </xf>
    <xf borderId="1" fillId="8" fontId="1" numFmtId="0" xfId="0" applyAlignment="1" applyBorder="1" applyFill="1" applyFont="1">
      <alignment readingOrder="0"/>
    </xf>
    <xf borderId="1" fillId="9" fontId="4" numFmtId="0" xfId="0" applyAlignment="1" applyBorder="1" applyFill="1" applyFont="1">
      <alignment readingOrder="0"/>
    </xf>
    <xf borderId="4" fillId="0" fontId="3" numFmtId="1" xfId="0" applyBorder="1" applyFont="1" applyNumberFormat="1"/>
    <xf borderId="1" fillId="10" fontId="1" numFmtId="0" xfId="0" applyAlignment="1" applyBorder="1" applyFill="1" applyFont="1">
      <alignment readingOrder="0"/>
    </xf>
    <xf borderId="1" fillId="11" fontId="4" numFmtId="0" xfId="0" applyAlignment="1" applyBorder="1" applyFill="1" applyFont="1">
      <alignment readingOrder="0"/>
    </xf>
    <xf borderId="4" fillId="0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3.25"/>
    <col customWidth="1" min="3" max="3" width="60.0"/>
    <col customWidth="1" min="4" max="4" width="43.88"/>
  </cols>
  <sheetData>
    <row r="1">
      <c r="A1" s="1" t="s">
        <v>0</v>
      </c>
      <c r="B1" s="2"/>
      <c r="C1" s="3"/>
      <c r="D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2"/>
      <c r="C2" s="3"/>
      <c r="D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 t="s">
        <v>2</v>
      </c>
      <c r="B3" s="7" t="s">
        <v>3</v>
      </c>
      <c r="C3" s="8" t="s">
        <v>4</v>
      </c>
      <c r="D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 t="s">
        <v>5</v>
      </c>
      <c r="B4" s="10">
        <f>53900000+4300000</f>
        <v>58200000</v>
      </c>
      <c r="C4" s="11" t="s">
        <v>6</v>
      </c>
      <c r="D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9" t="s">
        <v>7</v>
      </c>
      <c r="B5" s="12">
        <v>0.4</v>
      </c>
      <c r="C5" s="13" t="s">
        <v>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9</v>
      </c>
      <c r="B6" s="10">
        <f>B4*B5</f>
        <v>23280000</v>
      </c>
      <c r="C6" s="11" t="s">
        <v>10</v>
      </c>
      <c r="D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/>
      <c r="B7" s="4"/>
      <c r="C7" s="4"/>
      <c r="D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" t="s">
        <v>11</v>
      </c>
      <c r="B8" s="2"/>
      <c r="C8" s="3"/>
      <c r="D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 t="s">
        <v>12</v>
      </c>
      <c r="B9" s="2"/>
      <c r="C9" s="3"/>
      <c r="D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6" t="s">
        <v>2</v>
      </c>
      <c r="B10" s="7" t="s">
        <v>3</v>
      </c>
      <c r="C10" s="8" t="s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9" t="s">
        <v>13</v>
      </c>
      <c r="B11" s="12">
        <v>0.5</v>
      </c>
      <c r="C11" s="11" t="s">
        <v>14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9" t="s">
        <v>15</v>
      </c>
      <c r="B12" s="10">
        <f>B6*B11</f>
        <v>11640000</v>
      </c>
      <c r="C12" s="11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" t="s">
        <v>17</v>
      </c>
      <c r="B14" s="2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5" t="s">
        <v>18</v>
      </c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6" t="s">
        <v>2</v>
      </c>
      <c r="B16" s="7" t="s">
        <v>3</v>
      </c>
      <c r="C16" s="8" t="s"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9" t="s">
        <v>19</v>
      </c>
      <c r="B17" s="12">
        <v>0.01</v>
      </c>
      <c r="C17" s="11" t="s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9" t="s">
        <v>21</v>
      </c>
      <c r="B18" s="10">
        <f>B12*B17</f>
        <v>116400</v>
      </c>
      <c r="C18" s="1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8" t="s">
        <v>22</v>
      </c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9" t="s">
        <v>23</v>
      </c>
      <c r="B21" s="2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20" t="s">
        <v>24</v>
      </c>
      <c r="B22" s="21">
        <v>100.0</v>
      </c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20" t="s">
        <v>25</v>
      </c>
      <c r="B23" s="22">
        <f>B18</f>
        <v>116400</v>
      </c>
      <c r="C23" s="1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20" t="s">
        <v>26</v>
      </c>
      <c r="B24" s="23">
        <f>B22*B23</f>
        <v>11640000</v>
      </c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24" t="s">
        <v>27</v>
      </c>
      <c r="B26" s="2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25" t="s">
        <v>28</v>
      </c>
      <c r="B27" s="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20" t="s">
        <v>29</v>
      </c>
      <c r="B28" s="23">
        <f>B31*B42</f>
        <v>66</v>
      </c>
      <c r="C28" s="11" t="s">
        <v>30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20" t="s">
        <v>31</v>
      </c>
      <c r="B29" s="26">
        <f>B23</f>
        <v>116400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20" t="s">
        <v>32</v>
      </c>
      <c r="B30" s="27">
        <f>B29*B28</f>
        <v>7682400</v>
      </c>
      <c r="C30" s="11" t="s">
        <v>33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9" t="s">
        <v>34</v>
      </c>
      <c r="B31" s="28">
        <v>0.33</v>
      </c>
      <c r="C31" s="11" t="s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29" t="s">
        <v>36</v>
      </c>
      <c r="B33" s="2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30" t="s">
        <v>37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20" t="s">
        <v>38</v>
      </c>
      <c r="B35" s="12">
        <v>0.25</v>
      </c>
      <c r="C35" s="11" t="s">
        <v>39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20" t="s">
        <v>40</v>
      </c>
      <c r="B36" s="31">
        <f>B18*B35</f>
        <v>29100</v>
      </c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32" t="s">
        <v>41</v>
      </c>
      <c r="B39" s="2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33" t="s">
        <v>42</v>
      </c>
      <c r="B40" s="2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20" t="s">
        <v>43</v>
      </c>
      <c r="B41" s="20">
        <v>2.0</v>
      </c>
      <c r="C41" s="11" t="s">
        <v>44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20" t="s">
        <v>45</v>
      </c>
      <c r="B42" s="34">
        <f>B41*B22</f>
        <v>200</v>
      </c>
      <c r="C42" s="1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1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1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1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1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1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1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1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1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1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1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1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1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1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1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1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1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1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1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1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1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1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1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1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1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1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1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1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1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1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1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1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1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1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1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1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1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1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1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1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1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1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1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1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1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1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1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1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1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1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1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1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1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1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1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1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1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1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1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1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1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1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1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1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1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1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1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1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1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1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1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1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1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1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1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1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1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1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1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1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16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1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16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1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16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1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1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16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1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16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1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1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16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1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1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1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1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1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1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1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1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1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16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1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1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1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16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16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1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16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16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16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1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16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16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16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16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16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16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1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1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1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1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1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1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1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1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1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1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1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1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1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1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1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1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1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1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1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1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1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1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1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1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1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1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1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1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1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1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1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1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1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1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1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1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1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1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1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1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1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1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1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1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1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1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1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16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16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1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16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1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16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16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16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16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16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1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16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1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16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1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16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16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16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16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16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1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16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16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1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16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16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16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16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16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16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16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16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16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16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1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16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16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16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1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1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16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16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1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1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16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1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16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1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1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1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1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1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16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16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16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16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16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1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16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1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1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16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16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16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1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16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16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1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16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1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16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16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16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16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1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16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16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1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16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1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16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16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1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1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1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16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16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1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16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1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1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16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16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16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1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1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16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1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16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1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16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16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16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16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16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1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16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16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16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16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16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16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16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16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16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16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16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16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16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16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16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16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16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16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16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16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16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16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16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16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16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16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16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16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16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16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16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16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16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1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1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1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1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1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1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1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1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1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16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16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16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16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16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16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16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16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16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16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16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16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16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16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16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16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16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16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16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16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16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16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16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16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16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16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16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16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16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16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1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1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1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1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1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1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1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1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1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1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1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1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1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1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1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1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1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1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1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1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1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1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1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1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1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1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1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1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1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1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1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1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1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1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1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1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1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1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1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1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1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1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1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1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1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1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1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1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1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1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1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1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1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1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1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1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1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1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1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1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1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1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1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1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1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1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1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1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1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1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1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1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1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1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1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1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1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1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1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1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1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1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1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1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1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1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1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1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1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1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1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1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1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1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1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1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1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1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1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1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1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1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1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1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1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1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1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1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1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1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1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1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1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1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1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1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1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1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1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1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1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1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1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1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1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1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1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1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1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1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1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1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1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1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1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1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16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16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16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16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16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16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16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1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1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1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1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1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1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1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1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1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1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1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1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1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1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1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1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1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1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1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1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1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1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1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1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1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1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1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1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1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1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1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1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1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1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1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1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1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1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1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1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1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1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1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1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1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1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1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1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1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1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1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1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1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1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1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1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1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1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1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1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1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1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1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1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1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1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1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1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1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1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1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1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1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1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1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1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1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1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1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1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1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1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1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1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1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1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1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1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1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1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1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1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1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1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1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1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1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1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1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1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1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1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1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1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1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1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1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1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1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1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1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1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1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1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1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1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1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1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1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1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1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1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1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1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1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1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1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1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1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1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1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1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1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1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1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1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1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1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1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1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1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1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1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1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1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1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1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1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1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1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1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1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1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1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1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1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1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1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1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1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1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1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1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1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1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1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1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1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1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1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1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1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1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1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1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1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1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1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1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1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1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1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1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1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1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1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1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1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1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1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1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1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1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1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1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1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1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1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1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1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1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1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1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1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1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1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1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1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1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1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1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1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1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1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1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1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1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1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1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1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1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1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1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1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1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1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1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1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1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1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1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1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1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1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1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1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1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1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1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1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1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1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1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1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1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1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1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1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1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1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1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16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16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16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16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16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16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16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16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16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16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16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16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16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16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16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16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16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16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16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16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16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16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16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16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16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16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16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16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16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16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16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16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16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16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16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16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16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16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16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16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16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16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16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16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16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16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16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16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16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16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16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16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16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16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16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16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16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16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16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16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16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16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16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16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16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16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16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16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16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16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16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16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16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16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16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16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16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16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16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16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16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16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16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16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16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16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16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16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16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16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16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16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16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16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16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16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16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16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16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16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16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16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16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16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16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16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16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16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16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16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16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16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16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16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16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16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16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16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16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16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16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16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16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16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16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16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16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16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16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16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16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16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16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16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16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16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16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16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16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16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16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16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16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16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16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16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16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16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16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16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16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16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16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16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16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16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16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16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16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16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16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16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16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16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16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16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16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16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16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16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16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16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16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16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16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16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16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16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16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16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16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16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16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16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16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16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16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16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16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16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16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16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16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16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16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14">
    <mergeCell ref="A21:C21"/>
    <mergeCell ref="A26:C26"/>
    <mergeCell ref="A27:C27"/>
    <mergeCell ref="A33:C33"/>
    <mergeCell ref="A34:C34"/>
    <mergeCell ref="A39:C39"/>
    <mergeCell ref="A40:C40"/>
    <mergeCell ref="A1:C1"/>
    <mergeCell ref="A2:C2"/>
    <mergeCell ref="A8:C8"/>
    <mergeCell ref="A9:C9"/>
    <mergeCell ref="A14:C14"/>
    <mergeCell ref="A15:C15"/>
    <mergeCell ref="A20:C20"/>
  </mergeCells>
  <drawing r:id="rId1"/>
</worksheet>
</file>